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с 28.04по 08.05(сайт род.)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L81" i="1"/>
  <c r="L62" i="1"/>
  <c r="L43" i="1"/>
  <c r="L24" i="1"/>
  <c r="G157" i="1"/>
  <c r="I157" i="1"/>
  <c r="J157" i="1"/>
  <c r="H157" i="1"/>
  <c r="J138" i="1"/>
  <c r="H138" i="1"/>
  <c r="G138" i="1"/>
  <c r="H100" i="1"/>
  <c r="I100" i="1"/>
  <c r="G100" i="1"/>
  <c r="F100" i="1"/>
  <c r="J81" i="1"/>
  <c r="J62" i="1"/>
  <c r="H62" i="1"/>
  <c r="I62" i="1"/>
  <c r="J43" i="1"/>
  <c r="I43" i="1"/>
  <c r="G43" i="1"/>
  <c r="J195" i="1"/>
  <c r="H195" i="1"/>
  <c r="G195" i="1"/>
  <c r="J176" i="1"/>
  <c r="H176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<sst xmlns="http://schemas.openxmlformats.org/spreadsheetml/2006/main" count="312" uniqueCount="109">
  <si>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</si>
  <si>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</si>
  <si>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</si>
  <si>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</si>
  <si>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</si>
  <si>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</si>
  <si>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</si>
  <si>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</si>
  <si>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</si>
  <si>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</si>
  <si>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</si>
  <si>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</si>
  <si>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</si>
  <si>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</si>
  <si>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</si>
  <si>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</si>
  <si>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</si>
  <si>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</si>
  <si>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</si>
  <si>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</si>
  <si>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</si>
  <si>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</si>
  <si>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</si>
  <si>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</si>
  <si>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</si>
  <si>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</si>
  <si>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</si>
  <si>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</si>
  <si>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</si>
  <si>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</si>
  <si>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</si>
  <si>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</si>
  <si>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</si>
  <si>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</si>
  <si>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</si>
  <si>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</si>
  <si>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</si>
  <si>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</si>
  <si>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</si>
  <si>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Югдонская СОШ</t>
  </si>
  <si>
    <t>Картофельное пюре</t>
  </si>
  <si>
    <t>Суп картофельный с бобовыми</t>
  </si>
  <si>
    <t>47/2008г</t>
  </si>
  <si>
    <t>Котлеты "Школьные"</t>
  </si>
  <si>
    <t>347/2021г</t>
  </si>
  <si>
    <t>Каша гречневая вязкая</t>
  </si>
  <si>
    <t>510/2004г</t>
  </si>
  <si>
    <t>Напиток из плодов шиповника</t>
  </si>
  <si>
    <t>496/2021г</t>
  </si>
  <si>
    <t>Хлеб пшеничный формовой</t>
  </si>
  <si>
    <t>573/2021г</t>
  </si>
  <si>
    <t>Хлеб ржаной</t>
  </si>
  <si>
    <t>574,2021г</t>
  </si>
  <si>
    <t>соус</t>
  </si>
  <si>
    <t>Соус томатный</t>
  </si>
  <si>
    <t>141/2008г</t>
  </si>
  <si>
    <t>39/2008г</t>
  </si>
  <si>
    <t>Борщ с капустой и картофелем</t>
  </si>
  <si>
    <t>Птица в соусе с томатом</t>
  </si>
  <si>
    <t>367/2021г</t>
  </si>
  <si>
    <t>Рис припущенный</t>
  </si>
  <si>
    <t>94/2008г</t>
  </si>
  <si>
    <t>Компот из смеси сухофруктов</t>
  </si>
  <si>
    <t>495/2021г</t>
  </si>
  <si>
    <t>574/2021г</t>
  </si>
  <si>
    <t>Щи из свежей капусты с картофелем</t>
  </si>
  <si>
    <t>41/2008г</t>
  </si>
  <si>
    <t>Котлета "Загадка"</t>
  </si>
  <si>
    <t>76/2008г</t>
  </si>
  <si>
    <t>Каша гречневая рассыпчатая</t>
  </si>
  <si>
    <t>202/2021г</t>
  </si>
  <si>
    <t>Рассольник ленинградский</t>
  </si>
  <si>
    <t>100/2021г</t>
  </si>
  <si>
    <t>Котлета рыбная "Нептун"</t>
  </si>
  <si>
    <t>88/2008г</t>
  </si>
  <si>
    <t>92/2008г</t>
  </si>
  <si>
    <t>Борщ с картофелем</t>
  </si>
  <si>
    <t>94/2021г</t>
  </si>
  <si>
    <t>Гуляш</t>
  </si>
  <si>
    <t>63/2008г</t>
  </si>
  <si>
    <t>Макаронные изделия отварные</t>
  </si>
  <si>
    <t>97/2008г</t>
  </si>
  <si>
    <t>Чай с сахаром</t>
  </si>
  <si>
    <t>457/2021г</t>
  </si>
  <si>
    <t>Суп картофельный с клецками</t>
  </si>
  <si>
    <t>115/2021г</t>
  </si>
  <si>
    <t>Капуста тушеная с мясом</t>
  </si>
  <si>
    <t>196/2013г</t>
  </si>
  <si>
    <t>Суп-лапша домашняя</t>
  </si>
  <si>
    <t>128/2021г</t>
  </si>
  <si>
    <t>Биточки особые</t>
  </si>
  <si>
    <t>452/2004г</t>
  </si>
  <si>
    <t>Картофель тушеный</t>
  </si>
  <si>
    <t>216/2004г</t>
  </si>
  <si>
    <t>46/2008г</t>
  </si>
  <si>
    <t>451/2004г</t>
  </si>
  <si>
    <t>Каша пшеничная вязкая</t>
  </si>
  <si>
    <t>Уха со взбитым яйцом</t>
  </si>
  <si>
    <t>60/2008г</t>
  </si>
  <si>
    <t>Тефтели 2-й вариант</t>
  </si>
  <si>
    <t>462/2004г</t>
  </si>
  <si>
    <t>Суп крестьянский с крупой</t>
  </si>
  <si>
    <t>48/2008г</t>
  </si>
  <si>
    <t>Жаркое по-домашнему</t>
  </si>
  <si>
    <t>176/2013г</t>
  </si>
  <si>
    <t>Шницель</t>
  </si>
  <si>
    <t>Суп картофельный с мак. изделиями</t>
  </si>
  <si>
    <t>Зам.директора школы</t>
  </si>
  <si>
    <t>Скурыгина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</si>
</sst>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107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3.6</v>
      </c>
      <c r="H15" s="43">
        <v>5.78</v>
      </c>
      <c r="I15" s="43">
        <v>7.24</v>
      </c>
      <c r="J15" s="43">
        <v>95.38</v>
      </c>
      <c r="K15" s="44" t="s">
        <v>66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90</v>
      </c>
      <c r="G16" s="43">
        <v>9.81</v>
      </c>
      <c r="H16" s="43">
        <v>14.76</v>
      </c>
      <c r="I16" s="43">
        <v>7.92</v>
      </c>
      <c r="J16" s="43">
        <v>203.76</v>
      </c>
      <c r="K16" s="44" t="s">
        <v>68</v>
      </c>
      <c r="L16" s="43">
        <v>41</v>
      </c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8.51</v>
      </c>
      <c r="H17" s="43">
        <v>6.36</v>
      </c>
      <c r="I17" s="43">
        <v>37.700000000000003</v>
      </c>
      <c r="J17" s="43">
        <v>242.04</v>
      </c>
      <c r="K17" s="44" t="s">
        <v>70</v>
      </c>
      <c r="L17" s="43">
        <v>13</v>
      </c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83.7</v>
      </c>
      <c r="K18" s="44" t="s">
        <v>63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50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1.6</v>
      </c>
      <c r="H20" s="43">
        <v>0.3</v>
      </c>
      <c r="I20" s="43">
        <v>8.02</v>
      </c>
      <c r="J20" s="43">
        <v>41.18</v>
      </c>
      <c r="K20" s="44" t="s">
        <v>64</v>
      </c>
      <c r="L20" s="43">
        <v>1</v>
      </c>
    </row>
    <row r="21" spans="1:12" ht="15" x14ac:dyDescent="0.25">
      <c r="A21" s="23"/>
      <c r="B21" s="15"/>
      <c r="C21" s="11"/>
      <c r="D21" s="6" t="s">
        <v>53</v>
      </c>
      <c r="E21" s="42" t="s">
        <v>54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55</v>
      </c>
      <c r="L21" s="43">
        <v>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28.200000000000003</v>
      </c>
      <c r="H23" s="19">
        <f t="shared" si="2"/>
        <v>31.46</v>
      </c>
      <c r="I23" s="19">
        <f t="shared" si="2"/>
        <v>104.42000000000002</v>
      </c>
      <c r="J23" s="19">
        <f t="shared" si="2"/>
        <v>813.57999999999993</v>
      </c>
      <c r="K23" s="25"/>
      <c r="L23" s="19">
        <f t="shared" ref="L23" si="3">SUM(L14:L22)</f>
        <v>81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28.200000000000003</v>
      </c>
      <c r="H24" s="32">
        <f t="shared" si="4"/>
        <v>31.46</v>
      </c>
      <c r="I24" s="32">
        <f t="shared" si="4"/>
        <v>104.42000000000002</v>
      </c>
      <c r="J24" s="32">
        <f t="shared" si="4"/>
        <v>813.57999999999993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3.9</v>
      </c>
      <c r="H34" s="43">
        <v>5.92</v>
      </c>
      <c r="I34" s="43">
        <v>12.42</v>
      </c>
      <c r="J34" s="43">
        <v>118.56</v>
      </c>
      <c r="K34" s="44" t="s">
        <v>72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11.52</v>
      </c>
      <c r="H35" s="43">
        <v>12.24</v>
      </c>
      <c r="I35" s="43">
        <v>8.91</v>
      </c>
      <c r="J35" s="43">
        <v>191.88</v>
      </c>
      <c r="K35" s="44" t="s">
        <v>74</v>
      </c>
      <c r="L35" s="43">
        <v>35</v>
      </c>
    </row>
    <row r="36" spans="1:12" ht="15" x14ac:dyDescent="0.25">
      <c r="A36" s="14"/>
      <c r="B36" s="15"/>
      <c r="C36" s="11"/>
      <c r="D36" s="7" t="s">
        <v>29</v>
      </c>
      <c r="E36" s="42" t="s">
        <v>40</v>
      </c>
      <c r="F36" s="43">
        <v>150</v>
      </c>
      <c r="G36" s="43">
        <v>3.15</v>
      </c>
      <c r="H36" s="43">
        <v>5.25</v>
      </c>
      <c r="I36" s="43">
        <v>21.9</v>
      </c>
      <c r="J36" s="43">
        <v>147.44999999999999</v>
      </c>
      <c r="K36" s="44" t="s">
        <v>75</v>
      </c>
      <c r="L36" s="43">
        <v>21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0.67</v>
      </c>
      <c r="H37" s="43">
        <v>0.27</v>
      </c>
      <c r="I37" s="43">
        <v>18.3</v>
      </c>
      <c r="J37" s="43">
        <v>78.31</v>
      </c>
      <c r="K37" s="44" t="s">
        <v>48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50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1.6</v>
      </c>
      <c r="H39" s="43">
        <v>0.3</v>
      </c>
      <c r="I39" s="43">
        <v>8.02</v>
      </c>
      <c r="J39" s="43">
        <v>41.18</v>
      </c>
      <c r="K39" s="44" t="s">
        <v>64</v>
      </c>
      <c r="L39" s="43">
        <v>1</v>
      </c>
    </row>
    <row r="40" spans="1:12" ht="15" x14ac:dyDescent="0.25">
      <c r="A40" s="14"/>
      <c r="B40" s="15"/>
      <c r="C40" s="11"/>
      <c r="D40" s="6" t="s">
        <v>53</v>
      </c>
      <c r="E40" s="42" t="s">
        <v>54</v>
      </c>
      <c r="F40" s="43">
        <v>40</v>
      </c>
      <c r="G40" s="43">
        <v>1.04</v>
      </c>
      <c r="H40" s="43">
        <v>3.84</v>
      </c>
      <c r="I40" s="43">
        <v>3.76</v>
      </c>
      <c r="J40" s="43">
        <v>53.76</v>
      </c>
      <c r="K40" s="44" t="s">
        <v>55</v>
      </c>
      <c r="L40" s="43">
        <v>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24.92</v>
      </c>
      <c r="H42" s="19">
        <f t="shared" ref="H42" si="11">SUM(H33:H41)</f>
        <v>28.14</v>
      </c>
      <c r="I42" s="19">
        <f t="shared" ref="I42" si="12">SUM(I33:I41)</f>
        <v>92.990000000000009</v>
      </c>
      <c r="J42" s="19">
        <f t="shared" ref="J42:L42" si="13">SUM(J33:J41)</f>
        <v>724.9</v>
      </c>
      <c r="K42" s="25"/>
      <c r="L42" s="19">
        <f t="shared" si="13"/>
        <v>81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24.92</v>
      </c>
      <c r="H43" s="32">
        <f t="shared" ref="H43" si="15">H32+H42</f>
        <v>28.14</v>
      </c>
      <c r="I43" s="32">
        <f t="shared" ref="I43" si="16">I32+I42</f>
        <v>92.990000000000009</v>
      </c>
      <c r="J43" s="32">
        <f t="shared" ref="J43:L43" si="17">J32+J42</f>
        <v>724.9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3.68</v>
      </c>
      <c r="H53" s="43">
        <v>5.82</v>
      </c>
      <c r="I53" s="43">
        <v>11.24</v>
      </c>
      <c r="J53" s="43">
        <v>112.06</v>
      </c>
      <c r="K53" s="44" t="s">
        <v>77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10.8</v>
      </c>
      <c r="H54" s="43">
        <v>21.6</v>
      </c>
      <c r="I54" s="43">
        <v>4.5</v>
      </c>
      <c r="J54" s="43">
        <v>255.6</v>
      </c>
      <c r="K54" s="44" t="s">
        <v>79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5.45</v>
      </c>
      <c r="H55" s="43">
        <v>6.75</v>
      </c>
      <c r="I55" s="43">
        <v>33.75</v>
      </c>
      <c r="J55" s="43">
        <v>217.53</v>
      </c>
      <c r="K55" s="44" t="s">
        <v>81</v>
      </c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0.2</v>
      </c>
      <c r="H56" s="43">
        <v>0.1</v>
      </c>
      <c r="I56" s="43">
        <v>9.3000000000000007</v>
      </c>
      <c r="J56" s="43">
        <v>38.9</v>
      </c>
      <c r="K56" s="44" t="s">
        <v>83</v>
      </c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50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1.6</v>
      </c>
      <c r="H58" s="43">
        <v>0.3</v>
      </c>
      <c r="I58" s="43">
        <v>8.02</v>
      </c>
      <c r="J58" s="43">
        <v>41.18</v>
      </c>
      <c r="K58" s="44" t="s">
        <v>64</v>
      </c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24.77</v>
      </c>
      <c r="H61" s="19">
        <f t="shared" ref="H61" si="23">SUM(H52:H60)</f>
        <v>34.89</v>
      </c>
      <c r="I61" s="19">
        <f t="shared" ref="I61" si="24">SUM(I52:I60)</f>
        <v>86.49</v>
      </c>
      <c r="J61" s="19">
        <f t="shared" ref="J61:L61" si="25">SUM(J52:J60)</f>
        <v>759.02999999999986</v>
      </c>
      <c r="K61" s="25"/>
      <c r="L61" s="19">
        <f t="shared" si="25"/>
        <v>81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24.77</v>
      </c>
      <c r="H62" s="32">
        <f t="shared" ref="H62" si="27">H51+H61</f>
        <v>34.89</v>
      </c>
      <c r="I62" s="32">
        <f t="shared" ref="I62" si="28">I51+I61</f>
        <v>86.49</v>
      </c>
      <c r="J62" s="32">
        <f t="shared" ref="J62:L62" si="29">J51+J61</f>
        <v>759.02999999999986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4.9000000000000004</v>
      </c>
      <c r="H72" s="43">
        <v>7.65</v>
      </c>
      <c r="I72" s="43">
        <v>13.6</v>
      </c>
      <c r="J72" s="43">
        <v>142.85</v>
      </c>
      <c r="K72" s="44" t="s">
        <v>85</v>
      </c>
      <c r="L72" s="43">
        <v>17</v>
      </c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230</v>
      </c>
      <c r="G73" s="43">
        <v>16.809999999999999</v>
      </c>
      <c r="H73" s="43">
        <v>22.77</v>
      </c>
      <c r="I73" s="43">
        <v>14.42</v>
      </c>
      <c r="J73" s="43">
        <v>329.87</v>
      </c>
      <c r="K73" s="44" t="s">
        <v>87</v>
      </c>
      <c r="L73" s="43">
        <v>55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83.7</v>
      </c>
      <c r="K75" s="44" t="s">
        <v>63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50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1.6</v>
      </c>
      <c r="H77" s="43">
        <v>0.3</v>
      </c>
      <c r="I77" s="43">
        <v>8.02</v>
      </c>
      <c r="J77" s="43">
        <v>41.18</v>
      </c>
      <c r="K77" s="44" t="s">
        <v>64</v>
      </c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27.710000000000004</v>
      </c>
      <c r="H80" s="19">
        <f t="shared" ref="H80" si="35">SUM(H71:H79)</f>
        <v>31.220000000000002</v>
      </c>
      <c r="I80" s="19">
        <f t="shared" ref="I80" si="36">SUM(I71:I79)</f>
        <v>80.739999999999995</v>
      </c>
      <c r="J80" s="19">
        <f t="shared" ref="J80:L80" si="37">SUM(J71:J79)</f>
        <v>714.80000000000007</v>
      </c>
      <c r="K80" s="25"/>
      <c r="L80" s="19">
        <f t="shared" si="37"/>
        <v>81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27.710000000000004</v>
      </c>
      <c r="H81" s="32">
        <f t="shared" ref="H81" si="39">H70+H80</f>
        <v>31.220000000000002</v>
      </c>
      <c r="I81" s="32">
        <f t="shared" ref="I81" si="40">I70+I80</f>
        <v>80.739999999999995</v>
      </c>
      <c r="J81" s="32">
        <f t="shared" ref="J81:L81" si="41">J70+J80</f>
        <v>714.80000000000007</v>
      </c>
      <c r="K81" s="32"/>
      <c r="L81" s="32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3.96</v>
      </c>
      <c r="H91" s="43">
        <v>5.42</v>
      </c>
      <c r="I91" s="43">
        <v>11.42</v>
      </c>
      <c r="J91" s="43">
        <v>110.3</v>
      </c>
      <c r="K91" s="44" t="s">
        <v>89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12.15</v>
      </c>
      <c r="H92" s="43">
        <v>18.899999999999999</v>
      </c>
      <c r="I92" s="43">
        <v>8.91</v>
      </c>
      <c r="J92" s="43">
        <v>254.34</v>
      </c>
      <c r="K92" s="44" t="s">
        <v>91</v>
      </c>
      <c r="L92" s="43">
        <v>37</v>
      </c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3.15</v>
      </c>
      <c r="H93" s="43">
        <v>9.6</v>
      </c>
      <c r="I93" s="43">
        <v>27.75</v>
      </c>
      <c r="J93" s="43">
        <v>210</v>
      </c>
      <c r="K93" s="44" t="s">
        <v>93</v>
      </c>
      <c r="L93" s="43">
        <v>18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83.7</v>
      </c>
      <c r="K94" s="44" t="s">
        <v>63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 t="s">
        <v>50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1.6</v>
      </c>
      <c r="H96" s="43">
        <v>0.3</v>
      </c>
      <c r="I96" s="43">
        <v>8.02</v>
      </c>
      <c r="J96" s="43">
        <v>41.18</v>
      </c>
      <c r="K96" s="44" t="s">
        <v>64</v>
      </c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24.5</v>
      </c>
      <c r="H99" s="19">
        <f t="shared" ref="H99" si="47">SUM(H90:H98)</f>
        <v>34.64</v>
      </c>
      <c r="I99" s="19">
        <f t="shared" ref="I99" si="48">SUM(I90:I98)</f>
        <v>95.88000000000001</v>
      </c>
      <c r="J99" s="19">
        <f t="shared" ref="J99:L99" si="49">SUM(J90:J98)</f>
        <v>793.28</v>
      </c>
      <c r="K99" s="25"/>
      <c r="L99" s="19">
        <f t="shared" si="49"/>
        <v>81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700</v>
      </c>
      <c r="G100" s="32">
        <f t="shared" ref="G100" si="50">G89+G99</f>
        <v>24.5</v>
      </c>
      <c r="H100" s="32">
        <f t="shared" ref="H100" si="51">H89+H99</f>
        <v>34.64</v>
      </c>
      <c r="I100" s="32">
        <f t="shared" ref="I100" si="52">I89+I99</f>
        <v>95.88000000000001</v>
      </c>
      <c r="J100" s="32">
        <f t="shared" ref="J100:L100" si="53">J89+J99</f>
        <v>793.28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3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4.24</v>
      </c>
      <c r="H110" s="43">
        <v>5.56</v>
      </c>
      <c r="I110" s="43">
        <v>15</v>
      </c>
      <c r="J110" s="43">
        <v>127</v>
      </c>
      <c r="K110" s="44" t="s">
        <v>94</v>
      </c>
      <c r="L110" s="43">
        <v>14</v>
      </c>
    </row>
    <row r="111" spans="1:12" ht="15" x14ac:dyDescent="0.25">
      <c r="A111" s="23"/>
      <c r="B111" s="15"/>
      <c r="C111" s="11"/>
      <c r="D111" s="7" t="s">
        <v>28</v>
      </c>
      <c r="E111" s="42" t="s">
        <v>105</v>
      </c>
      <c r="F111" s="43">
        <v>90</v>
      </c>
      <c r="G111" s="43">
        <v>14.31</v>
      </c>
      <c r="H111" s="43">
        <v>12.96</v>
      </c>
      <c r="I111" s="43">
        <v>14.4</v>
      </c>
      <c r="J111" s="43">
        <v>231.48</v>
      </c>
      <c r="K111" s="44" t="s">
        <v>95</v>
      </c>
      <c r="L111" s="43">
        <v>42</v>
      </c>
    </row>
    <row r="112" spans="1:12" ht="15" x14ac:dyDescent="0.25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4.5</v>
      </c>
      <c r="H112" s="43">
        <v>6.15</v>
      </c>
      <c r="I112" s="43">
        <v>24.9</v>
      </c>
      <c r="J112" s="43">
        <v>172.95</v>
      </c>
      <c r="K112" s="44" t="s">
        <v>46</v>
      </c>
      <c r="L112" s="43">
        <v>16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83.7</v>
      </c>
      <c r="K113" s="44" t="s">
        <v>63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50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1.6</v>
      </c>
      <c r="H115" s="43">
        <v>0.3</v>
      </c>
      <c r="I115" s="43">
        <v>8.02</v>
      </c>
      <c r="J115" s="43">
        <v>41.18</v>
      </c>
      <c r="K115" s="44" t="s">
        <v>64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28.290000000000003</v>
      </c>
      <c r="H118" s="19">
        <f t="shared" si="56"/>
        <v>25.390000000000004</v>
      </c>
      <c r="I118" s="19">
        <f t="shared" si="56"/>
        <v>102.10000000000001</v>
      </c>
      <c r="J118" s="19">
        <f t="shared" si="56"/>
        <v>750.07</v>
      </c>
      <c r="K118" s="25"/>
      <c r="L118" s="19">
        <f t="shared" ref="L118" si="57">SUM(L109:L117)</f>
        <v>81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28.290000000000003</v>
      </c>
      <c r="H119" s="32">
        <f t="shared" ref="H119" si="59">H108+H118</f>
        <v>25.390000000000004</v>
      </c>
      <c r="I119" s="32">
        <f t="shared" ref="I119" si="60">I108+I118</f>
        <v>102.10000000000001</v>
      </c>
      <c r="J119" s="32">
        <f t="shared" ref="J119:L119" si="61">J108+J118</f>
        <v>750.07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10.8</v>
      </c>
      <c r="H129" s="43">
        <v>2.88</v>
      </c>
      <c r="I129" s="43">
        <v>10</v>
      </c>
      <c r="J129" s="43">
        <v>109.12</v>
      </c>
      <c r="K129" s="44" t="s">
        <v>98</v>
      </c>
      <c r="L129" s="43">
        <v>22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5.7</v>
      </c>
      <c r="H130" s="43">
        <v>13.19</v>
      </c>
      <c r="I130" s="43">
        <v>9.5</v>
      </c>
      <c r="J130" s="43">
        <v>179.43</v>
      </c>
      <c r="K130" s="44" t="s">
        <v>100</v>
      </c>
      <c r="L130" s="43">
        <v>44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5.45</v>
      </c>
      <c r="H131" s="43">
        <v>6.75</v>
      </c>
      <c r="I131" s="43">
        <v>33.75</v>
      </c>
      <c r="J131" s="43">
        <v>217.53</v>
      </c>
      <c r="K131" s="44" t="s">
        <v>81</v>
      </c>
      <c r="L131" s="43">
        <v>6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0.67</v>
      </c>
      <c r="H132" s="43">
        <v>0.27</v>
      </c>
      <c r="I132" s="43">
        <v>18.3</v>
      </c>
      <c r="J132" s="43">
        <v>78.31</v>
      </c>
      <c r="K132" s="44" t="s">
        <v>48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50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1.6</v>
      </c>
      <c r="H134" s="43">
        <v>0.3</v>
      </c>
      <c r="I134" s="43">
        <v>8.02</v>
      </c>
      <c r="J134" s="43">
        <v>41.18</v>
      </c>
      <c r="K134" s="44" t="s">
        <v>64</v>
      </c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27.26</v>
      </c>
      <c r="H137" s="19">
        <f t="shared" si="64"/>
        <v>23.71</v>
      </c>
      <c r="I137" s="19">
        <f t="shared" si="64"/>
        <v>99.249999999999986</v>
      </c>
      <c r="J137" s="19">
        <f t="shared" si="64"/>
        <v>719.33</v>
      </c>
      <c r="K137" s="25"/>
      <c r="L137" s="19">
        <f t="shared" ref="L137" si="65">SUM(L128:L136)</f>
        <v>81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27.26</v>
      </c>
      <c r="H138" s="32">
        <f t="shared" ref="H138" si="67">H127+H137</f>
        <v>23.71</v>
      </c>
      <c r="I138" s="32">
        <f t="shared" ref="I138" si="68">I127+I137</f>
        <v>99.249999999999986</v>
      </c>
      <c r="J138" s="32">
        <f t="shared" ref="J138:L138" si="69">J127+J137</f>
        <v>719.33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4.55</v>
      </c>
      <c r="H148" s="43">
        <v>7.48</v>
      </c>
      <c r="I148" s="43">
        <v>9.9</v>
      </c>
      <c r="J148" s="43">
        <v>125.08</v>
      </c>
      <c r="K148" s="44" t="s">
        <v>102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230</v>
      </c>
      <c r="G149" s="43">
        <v>13.11</v>
      </c>
      <c r="H149" s="43">
        <v>21.74</v>
      </c>
      <c r="I149" s="43">
        <v>21.62</v>
      </c>
      <c r="J149" s="43">
        <v>334.54</v>
      </c>
      <c r="K149" s="44" t="s">
        <v>104</v>
      </c>
      <c r="L149" s="43">
        <v>56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83.7</v>
      </c>
      <c r="K151" s="44" t="s">
        <v>63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55</v>
      </c>
      <c r="G152" s="43">
        <v>4.18</v>
      </c>
      <c r="H152" s="43">
        <v>0.44</v>
      </c>
      <c r="I152" s="43">
        <v>27.06</v>
      </c>
      <c r="J152" s="43">
        <v>128.91999999999999</v>
      </c>
      <c r="K152" s="44" t="s">
        <v>50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1.6</v>
      </c>
      <c r="H153" s="43">
        <v>0.3</v>
      </c>
      <c r="I153" s="43">
        <v>8.02</v>
      </c>
      <c r="J153" s="43">
        <v>41.18</v>
      </c>
      <c r="K153" s="44" t="s">
        <v>64</v>
      </c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24.040000000000003</v>
      </c>
      <c r="H156" s="19">
        <f t="shared" si="72"/>
        <v>30.060000000000002</v>
      </c>
      <c r="I156" s="19">
        <f t="shared" si="72"/>
        <v>86.7</v>
      </c>
      <c r="J156" s="19">
        <f t="shared" si="72"/>
        <v>713.42</v>
      </c>
      <c r="K156" s="25"/>
      <c r="L156" s="19">
        <f t="shared" ref="L156" si="73">SUM(L147:L155)</f>
        <v>81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755</v>
      </c>
      <c r="G157" s="32">
        <f t="shared" ref="G157" si="74">G146+G156</f>
        <v>24.040000000000003</v>
      </c>
      <c r="H157" s="32">
        <f t="shared" ref="H157" si="75">H146+H156</f>
        <v>30.060000000000002</v>
      </c>
      <c r="I157" s="32">
        <f t="shared" ref="I157" si="76">I146+I156</f>
        <v>86.7</v>
      </c>
      <c r="J157" s="32">
        <f t="shared" ref="J157:L157" si="77">J146+J156</f>
        <v>713.42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41</v>
      </c>
      <c r="F167" s="43">
        <v>200</v>
      </c>
      <c r="G167" s="43">
        <v>6.16</v>
      </c>
      <c r="H167" s="43">
        <v>5.7</v>
      </c>
      <c r="I167" s="43">
        <v>14.28</v>
      </c>
      <c r="J167" s="43">
        <v>133.06</v>
      </c>
      <c r="K167" s="44" t="s">
        <v>42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43</v>
      </c>
      <c r="F168" s="43">
        <v>90</v>
      </c>
      <c r="G168" s="43">
        <v>13.77</v>
      </c>
      <c r="H168" s="43">
        <v>9.9</v>
      </c>
      <c r="I168" s="43">
        <v>11.97</v>
      </c>
      <c r="J168" s="43">
        <v>192.06</v>
      </c>
      <c r="K168" s="44" t="s">
        <v>44</v>
      </c>
      <c r="L168" s="43">
        <v>44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4.5</v>
      </c>
      <c r="H169" s="43">
        <v>3.48</v>
      </c>
      <c r="I169" s="43">
        <v>19.55</v>
      </c>
      <c r="J169" s="43">
        <v>127.5</v>
      </c>
      <c r="K169" s="44" t="s">
        <v>46</v>
      </c>
      <c r="L169" s="43">
        <v>13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0.67</v>
      </c>
      <c r="H170" s="43">
        <v>0.27</v>
      </c>
      <c r="I170" s="43">
        <v>18.3</v>
      </c>
      <c r="J170" s="43">
        <v>78.31</v>
      </c>
      <c r="K170" s="44" t="s">
        <v>48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50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1.6</v>
      </c>
      <c r="H172" s="43">
        <v>0.3</v>
      </c>
      <c r="I172" s="43">
        <v>8.02</v>
      </c>
      <c r="J172" s="43">
        <v>41.18</v>
      </c>
      <c r="K172" s="44" t="s">
        <v>52</v>
      </c>
      <c r="L172" s="43">
        <v>1</v>
      </c>
    </row>
    <row r="173" spans="1:12" ht="15" x14ac:dyDescent="0.25">
      <c r="A173" s="23"/>
      <c r="B173" s="15"/>
      <c r="C173" s="11"/>
      <c r="D173" s="6" t="s">
        <v>53</v>
      </c>
      <c r="E173" s="42" t="s">
        <v>54</v>
      </c>
      <c r="F173" s="43">
        <v>40</v>
      </c>
      <c r="G173" s="43">
        <v>1.04</v>
      </c>
      <c r="H173" s="43">
        <v>3.84</v>
      </c>
      <c r="I173" s="43">
        <v>3.76</v>
      </c>
      <c r="J173" s="43">
        <v>53.76</v>
      </c>
      <c r="K173" s="44" t="s">
        <v>55</v>
      </c>
      <c r="L173" s="43">
        <v>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30.78</v>
      </c>
      <c r="H175" s="19">
        <f t="shared" si="80"/>
        <v>23.810000000000002</v>
      </c>
      <c r="I175" s="19">
        <f t="shared" si="80"/>
        <v>95.56</v>
      </c>
      <c r="J175" s="19">
        <f t="shared" si="80"/>
        <v>719.63</v>
      </c>
      <c r="K175" s="25"/>
      <c r="L175" s="19">
        <f t="shared" ref="L175" si="81">SUM(L166:L174)</f>
        <v>81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30.78</v>
      </c>
      <c r="H176" s="32">
        <f t="shared" ref="H176" si="83">H165+H175</f>
        <v>23.810000000000002</v>
      </c>
      <c r="I176" s="32">
        <f t="shared" ref="I176" si="84">I165+I175</f>
        <v>95.56</v>
      </c>
      <c r="J176" s="32">
        <f t="shared" ref="J176:L176" si="85">J165+J175</f>
        <v>719.63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4.43</v>
      </c>
      <c r="H186" s="43">
        <v>7.23</v>
      </c>
      <c r="I186" s="43">
        <v>11.18</v>
      </c>
      <c r="J186" s="43">
        <v>127.43</v>
      </c>
      <c r="K186" s="44" t="s">
        <v>56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18.2</v>
      </c>
      <c r="H187" s="43">
        <v>7.55</v>
      </c>
      <c r="I187" s="43">
        <v>2.2999999999999998</v>
      </c>
      <c r="J187" s="43">
        <v>149.94999999999999</v>
      </c>
      <c r="K187" s="44" t="s">
        <v>59</v>
      </c>
      <c r="L187" s="43">
        <v>40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3.45</v>
      </c>
      <c r="H188" s="43">
        <v>5.55</v>
      </c>
      <c r="I188" s="43">
        <v>35.1</v>
      </c>
      <c r="J188" s="43">
        <v>204.15</v>
      </c>
      <c r="K188" s="44" t="s">
        <v>61</v>
      </c>
      <c r="L188" s="43">
        <v>16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83.7</v>
      </c>
      <c r="K189" s="44" t="s">
        <v>63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50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1.6</v>
      </c>
      <c r="H191" s="43">
        <v>0.3</v>
      </c>
      <c r="I191" s="43">
        <v>8.02</v>
      </c>
      <c r="J191" s="43">
        <v>41.18</v>
      </c>
      <c r="K191" s="44" t="s">
        <v>64</v>
      </c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32.08</v>
      </c>
      <c r="H194" s="19">
        <f t="shared" si="88"/>
        <v>21.130000000000003</v>
      </c>
      <c r="I194" s="19">
        <f t="shared" si="88"/>
        <v>101.3</v>
      </c>
      <c r="J194" s="19">
        <f t="shared" si="88"/>
        <v>723.61</v>
      </c>
      <c r="K194" s="25"/>
      <c r="L194" s="19">
        <f t="shared" ref="L194" si="89">SUM(L185:L193)</f>
        <v>81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32.08</v>
      </c>
      <c r="H195" s="32">
        <f t="shared" ref="H195" si="91">H184+H194</f>
        <v>21.130000000000003</v>
      </c>
      <c r="I195" s="32">
        <f t="shared" ref="I195" si="92">I184+I194</f>
        <v>101.3</v>
      </c>
      <c r="J195" s="32">
        <f t="shared" ref="J195:L195" si="93">J184+J194</f>
        <v>723.61</v>
      </c>
      <c r="K195" s="32"/>
      <c r="L195" s="32">
        <f t="shared" si="93"/>
        <v>81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27.255000000000003</v>
      </c>
      <c r="H196" s="34">
        <f t="shared" si="94"/>
        <v>28.445000000000004</v>
      </c>
      <c r="I196" s="34">
        <f t="shared" si="94"/>
        <v>94.543000000000006</v>
      </c>
      <c r="J196" s="34">
        <f t="shared" si="94"/>
        <v>743.16499999999996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2025-05-06T04:32:09Z</dcterms:modified>
</cp:coreProperties>
</file>